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325" windowWidth="15600" windowHeight="4815"/>
  </bookViews>
  <sheets>
    <sheet name="Fisico-financeiro" sheetId="2" r:id="rId1"/>
  </sheets>
  <calcPr calcId="145621"/>
</workbook>
</file>

<file path=xl/calcChain.xml><?xml version="1.0" encoding="utf-8"?>
<calcChain xmlns="http://schemas.openxmlformats.org/spreadsheetml/2006/main">
  <c r="AA11" i="2" l="1"/>
  <c r="AB11" i="2" s="1"/>
  <c r="Y11" i="2"/>
  <c r="W11" i="2"/>
  <c r="U11" i="2"/>
  <c r="S11" i="2"/>
  <c r="Q11" i="2"/>
  <c r="O11" i="2"/>
  <c r="M11" i="2"/>
  <c r="K11" i="2"/>
  <c r="I11" i="2"/>
  <c r="G11" i="2"/>
  <c r="D11" i="2" l="1"/>
  <c r="E11" i="2" s="1"/>
</calcChain>
</file>

<file path=xl/sharedStrings.xml><?xml version="1.0" encoding="utf-8"?>
<sst xmlns="http://schemas.openxmlformats.org/spreadsheetml/2006/main" count="46" uniqueCount="24">
  <si>
    <t>ITEM</t>
  </si>
  <si>
    <t xml:space="preserve">Cronograma Físico-Financeiro </t>
  </si>
  <si>
    <t>SERVIÇOS</t>
  </si>
  <si>
    <t>TOTAL</t>
  </si>
  <si>
    <t>Marcio Eli Barbosa Júnior</t>
  </si>
  <si>
    <t>Assessor - Engenheiro de Mobilidade</t>
  </si>
  <si>
    <t>OBRA:  CERCAMENTO DO AEROPORTO MUNICIPAL DE POUSO ALEGRE MG</t>
  </si>
  <si>
    <t>Serviço de instalação de cerca tipo alambrado fabricado em aço galvanizado, com diâmetro de fio 12-BWG, malha 2", com fixação a cada 2,50m  através de mourão de concreto pré-fabricado de seção 10x10x300cm com ponta oblíqua, altura útil 2,20m, proteção superior com concertina clipada modelo espiral helicoidal diâmetro 450mm, base em mureta com dimensões 20x20cm de concreto fck mínimo 30Mpa, inclusive remoção de cercamento antigo e fornecimento de todos os materiais e mão-de-obra com 2500 metros lineares.</t>
  </si>
  <si>
    <t>PREÇO MÉDIO ORÇADO</t>
  </si>
  <si>
    <t>%</t>
  </si>
  <si>
    <t xml:space="preserve"> R$</t>
  </si>
  <si>
    <t>MÊS 01</t>
  </si>
  <si>
    <t>MÊS 02</t>
  </si>
  <si>
    <t>MÊS 03</t>
  </si>
  <si>
    <t>MÊS 04</t>
  </si>
  <si>
    <t>MÊS 05</t>
  </si>
  <si>
    <t>MÊS 06</t>
  </si>
  <si>
    <t>MÊS 07</t>
  </si>
  <si>
    <t>MÊS 08</t>
  </si>
  <si>
    <t>MÊS 09</t>
  </si>
  <si>
    <t>MÊS 10</t>
  </si>
  <si>
    <t>MÊS 11</t>
  </si>
  <si>
    <t>MÊS 12</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</si>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</sst>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quot;R$&quot;\ * #,##0.00_-;\-&quot;R$&quot;\ * #,##0.00_-;_-&quot;R$&quot;\ * &quot;-&quot;??_-;_-@_-"/>
    <numFmt numFmtId="165" formatCode="_(* #,##0.00_);_(* \(#,##0.00\);_(* &quot;-&quot;??_);_(@_)"/>
    <numFmt numFmtId="166" formatCode="#,##0.00&quot; &quot;;&quot; (&quot;#,##0.00&quot;)&quot;;&quot; -&quot;#&quot; &quot;;@&quot; &quot;"/>
    <numFmt numFmtId="167" formatCode="#,##0.00&quot; &quot;;&quot;-&quot;#,##0.00&quot; &quot;;&quot; -&quot;#&quot; &quot;;@&quot; &quot;"/>
    <numFmt numFmtId="168" formatCode="[$R$-416]&quot; &quot;#,##0.00;[Red]&quot;-&quot;[$R$-416]&quot; &quot;#,##0.00"/>
    <numFmt numFmtId="169" formatCode="&quot;R$&quot;\ #,##0.00"/>
    <numFmt numFmtId="170" formatCode="_-* #,##0.00_-;\-* #,##0.00_-;_-* \-??_-;_-@_-"/>
    <numFmt numFmtId="171" formatCode="_([$€]* #,##0.00_);_([$€]* \(#,##0.00\);_([$€]* &quot;-&quot;??_);_(@_)"/>
    <numFmt numFmtId="172" formatCode="_(* #,##0.000_);_(* \(#,##0.000\);_(* &quot;-&quot;??_);_(@_)"/>
    <numFmt numFmtId="173" formatCode="_(&quot;R$ &quot;* #,##0.00_);_(&quot;R$ &quot;* \(#,##0.00\);_(&quot;R$ &quot;* &quot;-&quot;??_);_(@_)"/>
    <numFmt numFmtId="174" formatCode="00"/>
    <numFmt numFmtId="175" formatCode="00.##"/>
  </numFmts>
  <fonts count="45">
    <font>
      <sz val="11"/>
      <color rgb="FF000000"/>
      <name val="Arial"/>
      <family val="2"/>
    </font>
    <font>
      <sz val="11"/>
      <color theme="1"/>
      <name val="Calibri"/>
      <family val="2"/>
      <scheme val="minor"/>
    </font>
    <font>
      <sz val="10"/>
      <name val="Arial"/>
      <family val="2"/>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b/>
      <sz val="12"/>
      <name val="Times New Roman"/>
      <family val="1"/>
    </font>
    <font>
      <sz val="10"/>
      <name val="Arial"/>
      <family val="2"/>
    </font>
    <font>
      <sz val="11"/>
      <color indexed="8"/>
      <name val="Calibri"/>
      <family val="2"/>
    </font>
    <font>
      <b/>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Times New Roman"/>
      <family val="1"/>
    </font>
    <font>
      <b/>
      <sz val="8"/>
      <name val="Arial"/>
      <family val="2"/>
    </font>
    <font>
      <u/>
      <sz val="10"/>
      <color indexed="12"/>
      <name val="Arial"/>
      <family val="2"/>
    </font>
    <font>
      <b/>
      <sz val="10"/>
      <name val="Cataneo BT"/>
      <family val="4"/>
    </font>
    <font>
      <sz val="11"/>
      <name val="Garamond"/>
      <family val="1"/>
    </font>
    <font>
      <b/>
      <sz val="10"/>
      <name val="Courier New"/>
      <family val="3"/>
    </font>
    <font>
      <b/>
      <sz val="10"/>
      <color indexed="8"/>
      <name val="Times New Roman"/>
      <family val="1"/>
    </font>
    <font>
      <b/>
      <sz val="10"/>
      <color rgb="FF000000"/>
      <name val="Times New Roman"/>
      <family val="1"/>
    </font>
    <font>
      <b/>
      <sz val="8"/>
      <name val="Times New Roman"/>
      <family val="1"/>
    </font>
    <font>
      <b/>
      <sz val="8"/>
      <color indexed="8"/>
      <name val="Times New Roman"/>
      <family val="1"/>
    </font>
    <font>
      <b/>
      <sz val="11"/>
      <name val="Times New Roman"/>
      <family val="1"/>
    </font>
    <font>
      <b/>
      <sz val="11"/>
      <color theme="1"/>
      <name val="Times New Roman"/>
      <family val="1"/>
    </font>
    <font>
      <sz val="14"/>
      <color indexed="8"/>
      <name val="Times New Roman"/>
      <family val="1"/>
    </font>
    <font>
      <b/>
      <sz val="11"/>
      <color rgb="FF000000"/>
      <name val="Times New Roman"/>
      <family val="1"/>
    </font>
    <font>
      <b/>
      <sz val="18"/>
      <name val="Times New Roman"/>
      <family val="1"/>
    </font>
    <font>
      <b/>
      <sz val="14"/>
      <color indexed="8"/>
      <name val="Times New Roman"/>
      <family val="1"/>
    </font>
    <font>
      <b/>
      <sz val="14"/>
      <color rgb="FF000000"/>
      <name val="Times New Roman"/>
      <family val="1"/>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8">
    <xf numFmtId="0" fontId="0" fillId="0" borderId="0"/>
    <xf numFmtId="0" fontId="3" fillId="0" borderId="0" applyNumberFormat="0" applyBorder="0" applyProtection="0"/>
    <xf numFmtId="0" fontId="3" fillId="0" borderId="0" applyNumberFormat="0" applyBorder="0" applyProtection="0"/>
    <xf numFmtId="166" fontId="3" fillId="0" borderId="0" applyBorder="0" applyProtection="0"/>
    <xf numFmtId="166" fontId="3" fillId="0" borderId="0" applyBorder="0" applyProtection="0"/>
    <xf numFmtId="0" fontId="4" fillId="0" borderId="0" applyNumberFormat="0" applyBorder="0" applyProtection="0"/>
    <xf numFmtId="0" fontId="3" fillId="0" borderId="0" applyNumberFormat="0" applyBorder="0" applyProtection="0"/>
    <xf numFmtId="167" fontId="4" fillId="0" borderId="0" applyBorder="0" applyProtection="0"/>
    <xf numFmtId="0" fontId="5" fillId="0" borderId="0" applyNumberFormat="0" applyBorder="0" applyProtection="0">
      <alignment horizontal="center"/>
    </xf>
    <xf numFmtId="0" fontId="5" fillId="0" borderId="0" applyNumberFormat="0" applyBorder="0" applyProtection="0">
      <alignment horizontal="center" textRotation="90"/>
    </xf>
    <xf numFmtId="0" fontId="2" fillId="0" borderId="0"/>
    <xf numFmtId="9" fontId="2" fillId="0" borderId="0" applyFont="0" applyFill="0" applyBorder="0" applyAlignment="0" applyProtection="0"/>
    <xf numFmtId="0" fontId="6" fillId="0" borderId="0" applyNumberFormat="0" applyBorder="0" applyProtection="0"/>
    <xf numFmtId="168" fontId="6" fillId="0" borderId="0" applyBorder="0" applyProtection="0"/>
    <xf numFmtId="165" fontId="2" fillId="0" borderId="0" applyFont="0" applyFill="0" applyBorder="0" applyAlignment="0" applyProtection="0"/>
    <xf numFmtId="166" fontId="3" fillId="0" borderId="0" applyBorder="0" applyProtection="0"/>
    <xf numFmtId="164" fontId="7" fillId="0" borderId="0" applyFont="0" applyFill="0" applyBorder="0" applyAlignment="0" applyProtection="0"/>
    <xf numFmtId="9" fontId="7" fillId="0" borderId="0" applyFont="0" applyFill="0" applyBorder="0" applyAlignment="0" applyProtection="0"/>
    <xf numFmtId="0" fontId="9" fillId="0" borderId="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8" fillId="4"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6" fillId="0" borderId="4" applyNumberFormat="0" applyFill="0" applyAlignment="0" applyProtection="0"/>
    <xf numFmtId="0" fontId="15" fillId="22" borderId="3" applyNumberFormat="0" applyAlignment="0" applyProtection="0"/>
    <xf numFmtId="0" fontId="11" fillId="0" borderId="5">
      <alignment horizontal="center" vertical="center"/>
    </xf>
    <xf numFmtId="0" fontId="31" fillId="0" borderId="0">
      <alignment horizontal="left" vertical="center"/>
    </xf>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7" fillId="8" borderId="2" applyNumberFormat="0" applyAlignment="0" applyProtection="0"/>
    <xf numFmtId="0" fontId="17" fillId="8" borderId="2" applyNumberFormat="0" applyAlignment="0" applyProtection="0"/>
    <xf numFmtId="0" fontId="17" fillId="8" borderId="2" applyNumberFormat="0" applyAlignment="0" applyProtection="0"/>
    <xf numFmtId="171" fontId="28" fillId="0" borderId="0" applyFont="0" applyFill="0" applyBorder="0" applyAlignment="0" applyProtection="0"/>
    <xf numFmtId="171" fontId="2" fillId="0" borderId="0" applyFont="0" applyFill="0" applyBorder="0" applyAlignment="0" applyProtection="0"/>
    <xf numFmtId="0" fontId="10" fillId="0" borderId="0"/>
    <xf numFmtId="0" fontId="22" fillId="0" borderId="0" applyNumberFormat="0" applyFill="0" applyBorder="0" applyAlignment="0" applyProtection="0"/>
    <xf numFmtId="0" fontId="13" fillId="5" borderId="0" applyNumberFormat="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30" fillId="0" borderId="0" applyNumberFormat="0" applyFill="0" applyBorder="0" applyAlignment="0" applyProtection="0">
      <alignment vertical="top"/>
      <protection locked="0"/>
    </xf>
    <xf numFmtId="0" fontId="18" fillId="4" borderId="0" applyNumberFormat="0" applyBorder="0" applyAlignment="0" applyProtection="0"/>
    <xf numFmtId="0" fontId="17" fillId="8" borderId="2" applyNumberFormat="0" applyAlignment="0" applyProtection="0"/>
    <xf numFmtId="0" fontId="16" fillId="0" borderId="4" applyNumberFormat="0" applyFill="0" applyAlignment="0" applyProtection="0"/>
    <xf numFmtId="164"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19" fillId="23" borderId="0" applyNumberFormat="0" applyBorder="0" applyAlignment="0" applyProtection="0"/>
    <xf numFmtId="0" fontId="19" fillId="23" borderId="0" applyNumberFormat="0" applyBorder="0" applyAlignment="0" applyProtection="0"/>
    <xf numFmtId="4" fontId="2" fillId="0" borderId="9">
      <alignment vertical="justify"/>
    </xf>
    <xf numFmtId="4" fontId="2" fillId="0" borderId="9">
      <alignment vertical="justify"/>
    </xf>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0" fillId="0" borderId="0"/>
    <xf numFmtId="4" fontId="2" fillId="0" borderId="9">
      <alignment vertical="justify"/>
    </xf>
    <xf numFmtId="4" fontId="2" fillId="0" borderId="9">
      <alignment vertical="justify"/>
    </xf>
    <xf numFmtId="4" fontId="2" fillId="0" borderId="9">
      <alignment vertical="justify"/>
    </xf>
    <xf numFmtId="4" fontId="2" fillId="0" borderId="9">
      <alignment vertical="justify"/>
    </xf>
    <xf numFmtId="0" fontId="2" fillId="0" borderId="0"/>
    <xf numFmtId="4" fontId="2" fillId="0" borderId="9">
      <alignment vertical="justify"/>
    </xf>
    <xf numFmtId="0" fontId="2" fillId="0" borderId="0"/>
    <xf numFmtId="0" fontId="2" fillId="0" borderId="0"/>
    <xf numFmtId="0" fontId="2" fillId="0" borderId="0"/>
    <xf numFmtId="0" fontId="2" fillId="0" borderId="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10" fillId="24" borderId="10" applyNumberFormat="0" applyFont="0" applyAlignment="0" applyProtection="0"/>
    <xf numFmtId="0" fontId="10" fillId="24" borderId="10" applyNumberFormat="0" applyFont="0" applyAlignment="0" applyProtection="0"/>
    <xf numFmtId="174" fontId="29" fillId="0" borderId="11">
      <alignment horizontal="center" vertical="center"/>
    </xf>
    <xf numFmtId="0" fontId="20" fillId="21" borderId="12" applyNumberFormat="0" applyAlignment="0" applyProtection="0"/>
    <xf numFmtId="9" fontId="10"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0" fontId="20" fillId="21" borderId="12" applyNumberFormat="0" applyAlignment="0" applyProtection="0"/>
    <xf numFmtId="0" fontId="20" fillId="21" borderId="12" applyNumberFormat="0" applyAlignment="0" applyProtection="0"/>
    <xf numFmtId="0" fontId="20" fillId="21" borderId="12" applyNumberFormat="0" applyAlignment="0" applyProtection="0"/>
    <xf numFmtId="165" fontId="2" fillId="0" borderId="0" applyFont="0" applyFill="0" applyBorder="0" applyAlignment="0" applyProtection="0"/>
    <xf numFmtId="165" fontId="32" fillId="0" borderId="0" applyFont="0" applyFill="0" applyBorder="0" applyAlignment="0" applyProtection="0"/>
    <xf numFmtId="0" fontId="2" fillId="0" borderId="0" applyFont="0" applyFill="0" applyBorder="0" applyAlignment="0" applyProtection="0"/>
    <xf numFmtId="165" fontId="3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75" fontId="33" fillId="0" borderId="0">
      <alignment horizontal="left" vertical="top"/>
    </xf>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170" fontId="10"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1" fillId="0" borderId="0" applyNumberFormat="0" applyFill="0" applyBorder="0" applyAlignment="0" applyProtection="0"/>
  </cellStyleXfs>
  <cellXfs count="25">
    <xf numFmtId="0" fontId="0" fillId="0" borderId="0" xfId="0"/>
    <xf numFmtId="0" fontId="0" fillId="0" borderId="0" xfId="0" applyBorder="1"/>
    <xf numFmtId="9" fontId="40" fillId="0" borderId="1" xfId="17" applyFont="1" applyBorder="1" applyAlignment="1">
      <alignment horizontal="center" vertical="center" textRotation="90" wrapText="1"/>
    </xf>
    <xf numFmtId="0" fontId="37" fillId="26" borderId="1" xfId="18" applyFont="1" applyFill="1" applyBorder="1" applyAlignment="1">
      <alignment horizontal="center" vertical="center" wrapText="1"/>
    </xf>
    <xf numFmtId="0" fontId="37" fillId="2" borderId="1" xfId="18" applyFont="1" applyFill="1" applyBorder="1" applyAlignment="1">
      <alignment horizontal="center" vertical="center" wrapText="1"/>
    </xf>
    <xf numFmtId="0" fontId="34" fillId="25" borderId="1" xfId="18" applyFont="1" applyFill="1" applyBorder="1" applyAlignment="1">
      <alignment horizontal="center" vertical="center" wrapText="1"/>
    </xf>
    <xf numFmtId="169" fontId="43" fillId="25" borderId="1" xfId="18" applyNumberFormat="1" applyFont="1" applyFill="1" applyBorder="1" applyAlignment="1">
      <alignment horizontal="center" vertical="center" textRotation="90" wrapText="1"/>
    </xf>
    <xf numFmtId="0" fontId="0" fillId="0" borderId="0" xfId="0" applyBorder="1" applyAlignment="1">
      <alignment vertical="center"/>
    </xf>
    <xf numFmtId="9" fontId="40" fillId="26" borderId="1" xfId="17" applyFont="1" applyFill="1" applyBorder="1" applyAlignment="1">
      <alignment horizontal="center" vertical="center" textRotation="90" wrapText="1"/>
    </xf>
    <xf numFmtId="169" fontId="40" fillId="26" borderId="1" xfId="16" applyNumberFormat="1" applyFont="1" applyFill="1" applyBorder="1" applyAlignment="1">
      <alignment horizontal="center" vertical="center" textRotation="90" wrapText="1"/>
    </xf>
    <xf numFmtId="9" fontId="40" fillId="2" borderId="1" xfId="17" applyFont="1" applyFill="1" applyBorder="1" applyAlignment="1">
      <alignment horizontal="center" vertical="center" textRotation="90" wrapText="1"/>
    </xf>
    <xf numFmtId="169" fontId="40" fillId="2" borderId="1" xfId="16" applyNumberFormat="1" applyFont="1" applyFill="1" applyBorder="1" applyAlignment="1">
      <alignment horizontal="center" vertical="center" textRotation="90" wrapText="1"/>
    </xf>
    <xf numFmtId="169" fontId="40" fillId="0" borderId="1" xfId="16" applyNumberFormat="1" applyFont="1" applyBorder="1" applyAlignment="1">
      <alignment horizontal="center" vertical="center" textRotation="90" wrapText="1"/>
    </xf>
    <xf numFmtId="0" fontId="8" fillId="25" borderId="1" xfId="10" applyFont="1" applyFill="1" applyBorder="1" applyAlignment="1">
      <alignment horizontal="center" vertical="center" wrapText="1"/>
    </xf>
    <xf numFmtId="169" fontId="44" fillId="26" borderId="1" xfId="0" applyNumberFormat="1" applyFont="1" applyFill="1" applyBorder="1" applyAlignment="1">
      <alignment horizontal="center" vertical="center" textRotation="90"/>
    </xf>
    <xf numFmtId="0" fontId="38" fillId="26" borderId="1" xfId="18" applyFont="1" applyFill="1" applyBorder="1" applyAlignment="1">
      <alignment horizontal="center" vertical="center" wrapText="1"/>
    </xf>
    <xf numFmtId="0" fontId="35" fillId="2" borderId="14" xfId="0" applyFont="1" applyFill="1" applyBorder="1" applyAlignment="1">
      <alignment horizontal="center"/>
    </xf>
    <xf numFmtId="0" fontId="35" fillId="2" borderId="0" xfId="0" applyFont="1" applyFill="1" applyBorder="1" applyAlignment="1">
      <alignment horizontal="center"/>
    </xf>
    <xf numFmtId="0" fontId="36" fillId="25" borderId="1" xfId="18" applyFont="1" applyFill="1" applyBorder="1" applyAlignment="1">
      <alignment horizontal="center" vertical="center" wrapText="1"/>
    </xf>
    <xf numFmtId="0" fontId="0" fillId="0" borderId="0" xfId="0" applyBorder="1" applyAlignment="1">
      <alignment horizontal="center" vertical="center"/>
    </xf>
    <xf numFmtId="0" fontId="42" fillId="2" borderId="1" xfId="18" applyFont="1" applyFill="1" applyBorder="1" applyAlignment="1">
      <alignment horizontal="center" vertical="center"/>
    </xf>
    <xf numFmtId="4" fontId="39" fillId="25" borderId="1" xfId="169" applyNumberFormat="1" applyFont="1" applyFill="1" applyBorder="1" applyAlignment="1" applyProtection="1">
      <alignment horizontal="center" vertical="center" wrapText="1"/>
    </xf>
    <xf numFmtId="0" fontId="41" fillId="26" borderId="15" xfId="0" applyFont="1" applyFill="1" applyBorder="1" applyAlignment="1">
      <alignment horizontal="center" vertical="center"/>
    </xf>
    <xf numFmtId="0" fontId="41" fillId="26" borderId="16" xfId="0" applyFont="1" applyFill="1" applyBorder="1" applyAlignment="1">
      <alignment horizontal="center" vertical="center"/>
    </xf>
    <xf numFmtId="0" fontId="38" fillId="2" borderId="1" xfId="18" applyFont="1" applyFill="1" applyBorder="1" applyAlignment="1">
      <alignment horizontal="center" vertical="center" wrapText="1"/>
    </xf>
  </cellXfs>
  <cellStyles count="218">
    <cellStyle name="20% - Accent1" xfId="19"/>
    <cellStyle name="20% - Accent1 2" xfId="20"/>
    <cellStyle name="20% - Accent2" xfId="21"/>
    <cellStyle name="20% - Accent2 2" xfId="22"/>
    <cellStyle name="20% - Accent3" xfId="23"/>
    <cellStyle name="20% - Accent3 2" xfId="24"/>
    <cellStyle name="20% - Accent4" xfId="25"/>
    <cellStyle name="20% - Accent4 2" xfId="26"/>
    <cellStyle name="20% - Accent5" xfId="27"/>
    <cellStyle name="20% - Accent5 2" xfId="28"/>
    <cellStyle name="20% - Accent6" xfId="29"/>
    <cellStyle name="20% - Accent6 2" xfId="30"/>
    <cellStyle name="20% - Ênfase1 100" xfId="1"/>
    <cellStyle name="20% - Ênfase1 2" xfId="31"/>
    <cellStyle name="20% - Ênfase2 2" xfId="32"/>
    <cellStyle name="20% - Ênfase3 2" xfId="33"/>
    <cellStyle name="20% - Ênfase4 2" xfId="34"/>
    <cellStyle name="20% - Ênfase5 2" xfId="35"/>
    <cellStyle name="20% - Ênfase6 2" xfId="36"/>
    <cellStyle name="40% - Accent1" xfId="37"/>
    <cellStyle name="40% - Accent1 2" xfId="38"/>
    <cellStyle name="40% - Accent2" xfId="39"/>
    <cellStyle name="40% - Accent2 2" xfId="40"/>
    <cellStyle name="40% - Accent3" xfId="41"/>
    <cellStyle name="40% - Accent3 2" xfId="42"/>
    <cellStyle name="40% - Accent4" xfId="43"/>
    <cellStyle name="40% - Accent4 2" xfId="44"/>
    <cellStyle name="40% - Accent5" xfId="45"/>
    <cellStyle name="40% - Accent5 2" xfId="46"/>
    <cellStyle name="40% - Accent6" xfId="47"/>
    <cellStyle name="40% - Accent6 2" xfId="48"/>
    <cellStyle name="40% - Ênfase1 2" xfId="49"/>
    <cellStyle name="40% - Ênfase2 2" xfId="50"/>
    <cellStyle name="40% - Ênfase3 2" xfId="51"/>
    <cellStyle name="40% - Ênfase4 2" xfId="52"/>
    <cellStyle name="40% - Ênfase5 2" xfId="53"/>
    <cellStyle name="40% - Ênfase6 2" xfId="54"/>
    <cellStyle name="60% - Accent1" xfId="55"/>
    <cellStyle name="60% - Accent2" xfId="56"/>
    <cellStyle name="60% - Accent3" xfId="57"/>
    <cellStyle name="60% - Accent4" xfId="58"/>
    <cellStyle name="60% - Accent5" xfId="59"/>
    <cellStyle name="60% - Accent6" xfId="60"/>
    <cellStyle name="60% - Ênfase1 2" xfId="61"/>
    <cellStyle name="60% - Ênfase2 2" xfId="62"/>
    <cellStyle name="60% - Ênfase3 2" xfId="63"/>
    <cellStyle name="60% - Ênfase4 2" xfId="64"/>
    <cellStyle name="60% - Ênfase5 2" xfId="65"/>
    <cellStyle name="60% - Ênfase6 2" xfId="66"/>
    <cellStyle name="60% - Ênfase6 37" xfId="2"/>
    <cellStyle name="Accent1" xfId="67"/>
    <cellStyle name="Accent2" xfId="68"/>
    <cellStyle name="Accent3" xfId="69"/>
    <cellStyle name="Accent4" xfId="70"/>
    <cellStyle name="Accent5" xfId="71"/>
    <cellStyle name="Accent6" xfId="72"/>
    <cellStyle name="Bad" xfId="73"/>
    <cellStyle name="Bom 2" xfId="74"/>
    <cellStyle name="Calculation" xfId="75"/>
    <cellStyle name="Cálculo 2" xfId="77"/>
    <cellStyle name="Cálculo 3" xfId="78"/>
    <cellStyle name="Cálculo 4" xfId="76"/>
    <cellStyle name="Célula de Verificação 2" xfId="79"/>
    <cellStyle name="Célula Vinculada 2" xfId="80"/>
    <cellStyle name="Check Cell" xfId="81"/>
    <cellStyle name="Código" xfId="82"/>
    <cellStyle name="Descrição" xfId="83"/>
    <cellStyle name="Ênfase1 2" xfId="84"/>
    <cellStyle name="Ênfase2 2" xfId="85"/>
    <cellStyle name="Ênfase3 2" xfId="86"/>
    <cellStyle name="Ênfase4 2" xfId="87"/>
    <cellStyle name="Ênfase5 2" xfId="88"/>
    <cellStyle name="Ênfase6 2" xfId="89"/>
    <cellStyle name="Entrada 2" xfId="91"/>
    <cellStyle name="Entrada 3" xfId="92"/>
    <cellStyle name="Entrada 4" xfId="90"/>
    <cellStyle name="Euro" xfId="93"/>
    <cellStyle name="Euro 2" xfId="94"/>
    <cellStyle name="Excel Built-in Excel Built-in Excel Built-in Excel Built-in Excel Built-in Excel Built-in Excel Built-in Excel Built-in Separador de milhares 4" xfId="3"/>
    <cellStyle name="Excel Built-in Excel Built-in Excel Built-in Excel Built-in Excel Built-in Excel Built-in Excel Built-in Separador de milhares 4" xfId="4"/>
    <cellStyle name="Excel Built-in Normal" xfId="5"/>
    <cellStyle name="Excel Built-in Normal 1" xfId="6"/>
    <cellStyle name="Excel Built-in Normal 2" xfId="95"/>
    <cellStyle name="Excel_BuiltIn_Comma" xfId="7"/>
    <cellStyle name="Explanatory Text" xfId="96"/>
    <cellStyle name="Good" xfId="97"/>
    <cellStyle name="Heading" xfId="8"/>
    <cellStyle name="Heading 1" xfId="98"/>
    <cellStyle name="Heading 2" xfId="99"/>
    <cellStyle name="Heading 3" xfId="100"/>
    <cellStyle name="Heading 4" xfId="101"/>
    <cellStyle name="Heading1" xfId="9"/>
    <cellStyle name="Hiperlink 2" xfId="102"/>
    <cellStyle name="Incorreto 2" xfId="103"/>
    <cellStyle name="Input" xfId="104"/>
    <cellStyle name="Linked Cell" xfId="105"/>
    <cellStyle name="Moeda" xfId="16" builtinId="4"/>
    <cellStyle name="Moeda 2" xfId="107"/>
    <cellStyle name="Moeda 2 2" xfId="108"/>
    <cellStyle name="Moeda 3" xfId="109"/>
    <cellStyle name="Moeda 4" xfId="106"/>
    <cellStyle name="Neutra 2" xfId="110"/>
    <cellStyle name="Neutral" xfId="111"/>
    <cellStyle name="Normal" xfId="0" builtinId="0"/>
    <cellStyle name="Normal 10" xfId="112"/>
    <cellStyle name="Normal 11" xfId="113"/>
    <cellStyle name="Normal 12" xfId="114"/>
    <cellStyle name="Normal 12 2" xfId="115"/>
    <cellStyle name="Normal 13" xfId="116"/>
    <cellStyle name="Normal 13 2" xfId="117"/>
    <cellStyle name="Normal 14" xfId="118"/>
    <cellStyle name="Normal 15" xfId="119"/>
    <cellStyle name="Normal 16" xfId="120"/>
    <cellStyle name="Normal 17" xfId="18"/>
    <cellStyle name="Normal 2" xfId="10"/>
    <cellStyle name="Normal 2 2" xfId="121"/>
    <cellStyle name="Normal 2 3" xfId="122"/>
    <cellStyle name="Normal 2 4" xfId="123"/>
    <cellStyle name="Normal 2_2ª Medição" xfId="124"/>
    <cellStyle name="Normal 3" xfId="125"/>
    <cellStyle name="Normal 3 2" xfId="126"/>
    <cellStyle name="Normal 3 2 2" xfId="127"/>
    <cellStyle name="Normal 3 2 2 2" xfId="128"/>
    <cellStyle name="Normal 3 2 3" xfId="129"/>
    <cellStyle name="Normal 3 2 3 2" xfId="130"/>
    <cellStyle name="Normal 3 3" xfId="131"/>
    <cellStyle name="Normal 3 4" xfId="132"/>
    <cellStyle name="Normal 3 4 2" xfId="133"/>
    <cellStyle name="Normal 3 5" xfId="134"/>
    <cellStyle name="Normal 3 5 2" xfId="135"/>
    <cellStyle name="Normal 3 6" xfId="136"/>
    <cellStyle name="Normal 4" xfId="137"/>
    <cellStyle name="Normal 4 2" xfId="138"/>
    <cellStyle name="Normal 4 2 2" xfId="139"/>
    <cellStyle name="Normal 4 3" xfId="140"/>
    <cellStyle name="Normal 4 3 2" xfId="141"/>
    <cellStyle name="Normal 4_ORÇAMENTO FINHIS - 11-02 (1)" xfId="142"/>
    <cellStyle name="Normal 5" xfId="143"/>
    <cellStyle name="Normal 5 2" xfId="144"/>
    <cellStyle name="Normal 6" xfId="145"/>
    <cellStyle name="Normal 6 2" xfId="146"/>
    <cellStyle name="Normal 6 3" xfId="147"/>
    <cellStyle name="Normal 7" xfId="148"/>
    <cellStyle name="Normal 8" xfId="149"/>
    <cellStyle name="Normal 8 2" xfId="150"/>
    <cellStyle name="Normal 9" xfId="151"/>
    <cellStyle name="Normal 9 2" xfId="152"/>
    <cellStyle name="Nota 2" xfId="154"/>
    <cellStyle name="Nota 3" xfId="155"/>
    <cellStyle name="Nota 4" xfId="153"/>
    <cellStyle name="Note" xfId="156"/>
    <cellStyle name="Note 2" xfId="157"/>
    <cellStyle name="Numeração" xfId="158"/>
    <cellStyle name="Output" xfId="159"/>
    <cellStyle name="Porcentagem" xfId="17" builtinId="5"/>
    <cellStyle name="Porcentagem 2" xfId="11"/>
    <cellStyle name="Porcentagem 2 2" xfId="160"/>
    <cellStyle name="Porcentagem 2 2 2" xfId="161"/>
    <cellStyle name="Porcentagem 2 3" xfId="162"/>
    <cellStyle name="Porcentagem 3" xfId="163"/>
    <cellStyle name="Porcentagem 4" xfId="164"/>
    <cellStyle name="Porcentagem 4 2" xfId="165"/>
    <cellStyle name="Result" xfId="12"/>
    <cellStyle name="Result2" xfId="13"/>
    <cellStyle name="Saída 2" xfId="167"/>
    <cellStyle name="Saída 3" xfId="168"/>
    <cellStyle name="Saída 4" xfId="166"/>
    <cellStyle name="Separador de milhares 2" xfId="14"/>
    <cellStyle name="Separador de milhares 2 2" xfId="170"/>
    <cellStyle name="Separador de milhares 2 2 2" xfId="171"/>
    <cellStyle name="Separador de milhares 2 2 3" xfId="172"/>
    <cellStyle name="Separador de milhares 2 2 4" xfId="173"/>
    <cellStyle name="Separador de milhares 2 2 4 2" xfId="174"/>
    <cellStyle name="Separador de milhares 2 3" xfId="175"/>
    <cellStyle name="Separador de milhares 2 3 2" xfId="176"/>
    <cellStyle name="Separador de milhares 2 4" xfId="177"/>
    <cellStyle name="Separador de milhares 3" xfId="178"/>
    <cellStyle name="Separador de milhares 3 2" xfId="179"/>
    <cellStyle name="Separador de milhares 3 3" xfId="180"/>
    <cellStyle name="Separador de milhares 3 4" xfId="181"/>
    <cellStyle name="Separador de milhares 3 4 2" xfId="182"/>
    <cellStyle name="Separador de milhares 4" xfId="15"/>
    <cellStyle name="Separador de milhares 4 2" xfId="184"/>
    <cellStyle name="Separador de milhares 4 3" xfId="185"/>
    <cellStyle name="Separador de milhares 4 4" xfId="183"/>
    <cellStyle name="Separador de milhares 5" xfId="186"/>
    <cellStyle name="Separador de milhares 5 2" xfId="187"/>
    <cellStyle name="Separador de milhares 6" xfId="188"/>
    <cellStyle name="Separador de milhares 6 2" xfId="189"/>
    <cellStyle name="Separador de milhares 6 2 2" xfId="190"/>
    <cellStyle name="Separador de milhares 6 3" xfId="191"/>
    <cellStyle name="Separador de milhares 7" xfId="192"/>
    <cellStyle name="Separador de milhares 7 2" xfId="193"/>
    <cellStyle name="Texto de Aviso 2" xfId="195"/>
    <cellStyle name="Texto de Aviso 3" xfId="196"/>
    <cellStyle name="Texto de Aviso 4" xfId="194"/>
    <cellStyle name="Texto Explicativo 2" xfId="198"/>
    <cellStyle name="Texto Explicativo 3" xfId="199"/>
    <cellStyle name="Texto Explicativo 4" xfId="197"/>
    <cellStyle name="Title" xfId="200"/>
    <cellStyle name="Título 1 1" xfId="203"/>
    <cellStyle name="Título 1 2" xfId="202"/>
    <cellStyle name="Título 2 2" xfId="204"/>
    <cellStyle name="Título 3 2" xfId="205"/>
    <cellStyle name="Título 4 2" xfId="206"/>
    <cellStyle name="Título 5" xfId="207"/>
    <cellStyle name="Título 6" xfId="208"/>
    <cellStyle name="Título 7" xfId="201"/>
    <cellStyle name="Totais" xfId="209"/>
    <cellStyle name="Total 2" xfId="211"/>
    <cellStyle name="Total 3" xfId="212"/>
    <cellStyle name="Total 4" xfId="210"/>
    <cellStyle name="Vírgula 2" xfId="213"/>
    <cellStyle name="Vírgula 3" xfId="214"/>
    <cellStyle name="Vírgula 4" xfId="215"/>
    <cellStyle name="Vírgula 5" xfId="216"/>
    <cellStyle name="Vírgula 6" xfId="169"/>
    <cellStyle name="Warning Text" xfId="217"/>
  </cellStyles>
  <dxfs count="0"/>
  <tableStyles count="0" defaultTableStyle="TableStyleMedium9" defaultPivotStyle="PivotStyleLight16"/>
  <colors>
    <mruColors>
      <color rgb="FFD5D5D5"/>
      <color rgb="FFAFEAFF"/>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352426</xdr:colOff>
      <xdr:row>1</xdr:row>
      <xdr:rowOff>64622</xdr:rowOff>
    </xdr:from>
    <xdr:to>
      <xdr:col>1</xdr:col>
      <xdr:colOff>2082521</xdr:colOff>
      <xdr:row>5</xdr:row>
      <xdr:rowOff>76200</xdr:rowOff>
    </xdr:to>
    <xdr:pic>
      <xdr:nvPicPr>
        <xdr:cNvPr id="2" name="Imagem 1" descr="http://www.pousoalegre.mg.gov.br/novo_site/img_site/logo_pref_topo.pn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6" y="245597"/>
          <a:ext cx="2092045" cy="735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200025</xdr:colOff>
      <xdr:row>1</xdr:row>
      <xdr:rowOff>93890</xdr:rowOff>
    </xdr:from>
    <xdr:to>
      <xdr:col>27</xdr:col>
      <xdr:colOff>428625</xdr:colOff>
      <xdr:row>5</xdr:row>
      <xdr:rowOff>38100</xdr:rowOff>
    </xdr:to>
    <xdr:pic>
      <xdr:nvPicPr>
        <xdr:cNvPr id="3" name="Imagem 2" descr="Timbrado-NOVA-SMTT-01">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8391" t="7112" r="2261" b="35996"/>
        <a:stretch/>
      </xdr:blipFill>
      <xdr:spPr bwMode="auto">
        <a:xfrm>
          <a:off x="9277350" y="274865"/>
          <a:ext cx="1390650" cy="6681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
  <sheetViews>
    <sheetView tabSelected="1" zoomScale="90" zoomScaleNormal="90" workbookViewId="0">
      <selection activeCell="AG8" sqref="AG8"/>
    </sheetView>
  </sheetViews>
  <sheetFormatPr defaultRowHeight="14.25"/>
  <cols>
    <col min="1" max="1" width="4.75" customWidth="1"/>
    <col min="2" max="2" width="31.75" customWidth="1"/>
    <col min="3" max="3" width="10.75" customWidth="1"/>
    <col min="4" max="4" width="4.5" customWidth="1"/>
    <col min="5" max="5" width="4" customWidth="1"/>
    <col min="6" max="6" width="3.75" customWidth="1"/>
    <col min="7" max="7" width="3.875" customWidth="1"/>
    <col min="8" max="8" width="3.75" customWidth="1"/>
    <col min="9" max="9" width="3.5" customWidth="1"/>
    <col min="10" max="10" width="3.75" customWidth="1"/>
    <col min="11" max="11" width="3.125" customWidth="1"/>
    <col min="12" max="12" width="3.625" customWidth="1"/>
    <col min="13" max="13" width="3.5" customWidth="1"/>
    <col min="14" max="14" width="3.875" customWidth="1"/>
    <col min="15" max="15" width="3.625" customWidth="1"/>
    <col min="16" max="16" width="3.5" customWidth="1"/>
    <col min="17" max="17" width="4" customWidth="1"/>
    <col min="18" max="18" width="3.625" customWidth="1"/>
    <col min="19" max="19" width="3.5" customWidth="1"/>
    <col min="20" max="20" width="3.625" customWidth="1"/>
    <col min="21" max="21" width="3.75" customWidth="1"/>
    <col min="22" max="22" width="3.875" customWidth="1"/>
    <col min="23" max="23" width="3.5" customWidth="1"/>
    <col min="24" max="24" width="3.75" customWidth="1"/>
    <col min="25" max="25" width="3.25" customWidth="1"/>
    <col min="26" max="26" width="4.5" customWidth="1"/>
    <col min="27" max="27" width="3.75" customWidth="1"/>
    <col min="28" max="28" width="10.75" customWidth="1"/>
  </cols>
  <sheetData>
    <row r="1" spans="1:28">
      <c r="A1" s="20" t="s">
        <v>1</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28">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row r="6" spans="1:28" ht="14.2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14.2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1:28" ht="22.5" customHeight="1">
      <c r="A8" s="21" t="s">
        <v>6</v>
      </c>
      <c r="B8" s="21"/>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ht="14.25" customHeight="1">
      <c r="A9" s="18" t="s">
        <v>0</v>
      </c>
      <c r="B9" s="18" t="s">
        <v>2</v>
      </c>
      <c r="C9" s="18" t="s">
        <v>8</v>
      </c>
      <c r="D9" s="15" t="s">
        <v>11</v>
      </c>
      <c r="E9" s="15"/>
      <c r="F9" s="24" t="s">
        <v>12</v>
      </c>
      <c r="G9" s="24"/>
      <c r="H9" s="15" t="s">
        <v>13</v>
      </c>
      <c r="I9" s="15"/>
      <c r="J9" s="24" t="s">
        <v>14</v>
      </c>
      <c r="K9" s="24"/>
      <c r="L9" s="15" t="s">
        <v>15</v>
      </c>
      <c r="M9" s="15"/>
      <c r="N9" s="24" t="s">
        <v>16</v>
      </c>
      <c r="O9" s="24"/>
      <c r="P9" s="15" t="s">
        <v>17</v>
      </c>
      <c r="Q9" s="15"/>
      <c r="R9" s="24" t="s">
        <v>18</v>
      </c>
      <c r="S9" s="24"/>
      <c r="T9" s="15" t="s">
        <v>19</v>
      </c>
      <c r="U9" s="15"/>
      <c r="V9" s="24" t="s">
        <v>20</v>
      </c>
      <c r="W9" s="24"/>
      <c r="X9" s="15" t="s">
        <v>21</v>
      </c>
      <c r="Y9" s="15"/>
      <c r="Z9" s="24" t="s">
        <v>22</v>
      </c>
      <c r="AA9" s="24"/>
      <c r="AB9" s="22" t="s">
        <v>3</v>
      </c>
    </row>
    <row r="10" spans="1:28" ht="38.25" customHeight="1">
      <c r="A10" s="18"/>
      <c r="B10" s="18"/>
      <c r="C10" s="18"/>
      <c r="D10" s="3" t="s">
        <v>9</v>
      </c>
      <c r="E10" s="3" t="s">
        <v>10</v>
      </c>
      <c r="F10" s="4" t="s">
        <v>9</v>
      </c>
      <c r="G10" s="4" t="s">
        <v>10</v>
      </c>
      <c r="H10" s="3" t="s">
        <v>9</v>
      </c>
      <c r="I10" s="3" t="s">
        <v>10</v>
      </c>
      <c r="J10" s="4" t="s">
        <v>9</v>
      </c>
      <c r="K10" s="4" t="s">
        <v>10</v>
      </c>
      <c r="L10" s="3" t="s">
        <v>9</v>
      </c>
      <c r="M10" s="3" t="s">
        <v>10</v>
      </c>
      <c r="N10" s="4" t="s">
        <v>9</v>
      </c>
      <c r="O10" s="4" t="s">
        <v>10</v>
      </c>
      <c r="P10" s="3" t="s">
        <v>9</v>
      </c>
      <c r="Q10" s="3" t="s">
        <v>10</v>
      </c>
      <c r="R10" s="4" t="s">
        <v>9</v>
      </c>
      <c r="S10" s="4" t="s">
        <v>10</v>
      </c>
      <c r="T10" s="3" t="s">
        <v>9</v>
      </c>
      <c r="U10" s="3" t="s">
        <v>10</v>
      </c>
      <c r="V10" s="4" t="s">
        <v>9</v>
      </c>
      <c r="W10" s="4" t="s">
        <v>10</v>
      </c>
      <c r="X10" s="3" t="s">
        <v>9</v>
      </c>
      <c r="Y10" s="3" t="s">
        <v>10</v>
      </c>
      <c r="Z10" s="4" t="s">
        <v>9</v>
      </c>
      <c r="AA10" s="4" t="s">
        <v>10</v>
      </c>
      <c r="AB10" s="23"/>
    </row>
    <row r="11" spans="1:28" ht="265.5" customHeight="1">
      <c r="A11" s="5">
        <v>1</v>
      </c>
      <c r="B11" s="13" t="s">
        <v>7</v>
      </c>
      <c r="C11" s="6">
        <v>405475</v>
      </c>
      <c r="D11" s="8">
        <f>1/12</f>
        <v>8.3333333333333329E-2</v>
      </c>
      <c r="E11" s="9">
        <f>C11*D11</f>
        <v>33789.583333333328</v>
      </c>
      <c r="F11" s="10">
        <v>0.16666666666666666</v>
      </c>
      <c r="G11" s="11">
        <f>C11*F11</f>
        <v>67579.166666666657</v>
      </c>
      <c r="H11" s="8">
        <v>0.25</v>
      </c>
      <c r="I11" s="9">
        <f>C11*H11</f>
        <v>101368.75</v>
      </c>
      <c r="J11" s="2">
        <v>0.33333333333333331</v>
      </c>
      <c r="K11" s="12">
        <f>C11*J11</f>
        <v>135158.33333333331</v>
      </c>
      <c r="L11" s="8">
        <v>0.41666666666666669</v>
      </c>
      <c r="M11" s="9">
        <f>C11*L11</f>
        <v>168947.91666666669</v>
      </c>
      <c r="N11" s="2">
        <v>0.5</v>
      </c>
      <c r="O11" s="12">
        <f>C11*N11</f>
        <v>202737.5</v>
      </c>
      <c r="P11" s="8">
        <v>0.58333333333333337</v>
      </c>
      <c r="Q11" s="9">
        <f>C11*P11</f>
        <v>236527.08333333334</v>
      </c>
      <c r="R11" s="2">
        <v>0.66666666666666663</v>
      </c>
      <c r="S11" s="12">
        <f>C11*R11</f>
        <v>270316.66666666663</v>
      </c>
      <c r="T11" s="8">
        <v>0.75</v>
      </c>
      <c r="U11" s="9">
        <f>C11*T11</f>
        <v>304106.25</v>
      </c>
      <c r="V11" s="2">
        <v>0.83333333333333337</v>
      </c>
      <c r="W11" s="12">
        <f>C11*V11</f>
        <v>337895.83333333337</v>
      </c>
      <c r="X11" s="8">
        <v>0.91666666666666663</v>
      </c>
      <c r="Y11" s="9">
        <f>C11*X11</f>
        <v>371685.41666666663</v>
      </c>
      <c r="Z11" s="10">
        <v>1</v>
      </c>
      <c r="AA11" s="11">
        <f>C11*Z11</f>
        <v>405475</v>
      </c>
      <c r="AB11" s="14">
        <f>AA11</f>
        <v>405475</v>
      </c>
    </row>
    <row r="12" spans="1:28">
      <c r="A12" s="16" t="s">
        <v>23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1:28" ht="14.25"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ht="14.25"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c r="A15" s="19" t="s">
        <v>4</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row>
    <row r="16" spans="1:28">
      <c r="A16" s="19" t="s">
        <v>5</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row>
    <row r="17" spans="1:28">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row>
    <row r="18" spans="1:28">
      <c r="A18" s="1"/>
      <c r="B18" s="1"/>
      <c r="C18" s="1"/>
      <c r="D18" s="1"/>
      <c r="E18" s="1"/>
    </row>
  </sheetData>
  <mergeCells count="21">
    <mergeCell ref="A15:AB15"/>
    <mergeCell ref="A16:AB16"/>
    <mergeCell ref="A1:AB7"/>
    <mergeCell ref="A8:AB8"/>
    <mergeCell ref="AB9:AB10"/>
    <mergeCell ref="Z9:AA9"/>
    <mergeCell ref="P9:Q9"/>
    <mergeCell ref="R9:S9"/>
    <mergeCell ref="T9:U9"/>
    <mergeCell ref="V9:W9"/>
    <mergeCell ref="X9:Y9"/>
    <mergeCell ref="H9:I9"/>
    <mergeCell ref="J9:K9"/>
    <mergeCell ref="L9:M9"/>
    <mergeCell ref="N9:O9"/>
    <mergeCell ref="F9:G9"/>
    <mergeCell ref="D9:E9"/>
    <mergeCell ref="A12:AB14"/>
    <mergeCell ref="A9:A10"/>
    <mergeCell ref="B9:B10"/>
    <mergeCell ref="C9:C10"/>
  </mergeCells>
  <pageMargins left="0.511811024" right="0.511811024" top="0.78740157499999996" bottom="0.78740157499999996" header="0.31496062000000002" footer="0.31496062000000002"/>
  <pageSetup paperSize="9" scale="8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Fisico-financeiro</vt:lpstr>
    </vt:vector>
  </TitlesOfParts>
  <Company>Fnde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27421740104</dc:creator>
  <cp:lastModifiedBy>Gustavo Silva Xavier</cp:lastModifiedBy>
  <cp:lastPrinted>2018-11-14T13:52:55Z</cp:lastPrinted>
  <dcterms:created xsi:type="dcterms:W3CDTF">2012-10-15T18:57:41Z</dcterms:created>
  <dcterms:modified xsi:type="dcterms:W3CDTF">2018-12-11T10:39:29Z</dcterms:modified>
</cp:coreProperties>
</file>